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60" windowWidth="22980" windowHeight="9528"/>
  </bookViews>
  <sheets>
    <sheet name="Sheet3" sheetId="1" r:id="rId1"/>
  </sheets>
  <definedNames>
    <definedName name="_ftn1" localSheetId="0">Sheet3!#REF!</definedName>
    <definedName name="_ftn10" localSheetId="0">Sheet3!#REF!</definedName>
    <definedName name="_ftn11" localSheetId="0">Sheet3!#REF!</definedName>
    <definedName name="_ftn2" localSheetId="0">Sheet3!#REF!</definedName>
    <definedName name="_ftn3" localSheetId="0">Sheet3!#REF!</definedName>
    <definedName name="_ftn4" localSheetId="0">Sheet3!#REF!</definedName>
    <definedName name="_ftn5" localSheetId="0">Sheet3!#REF!</definedName>
    <definedName name="_ftn6" localSheetId="0">Sheet3!#REF!</definedName>
    <definedName name="_ftn7" localSheetId="0">Sheet3!#REF!</definedName>
    <definedName name="_ftn8" localSheetId="0">Sheet3!#REF!</definedName>
    <definedName name="_ftn9" localSheetId="0">Sheet3!#REF!</definedName>
    <definedName name="_ftnref1" localSheetId="0">Sheet3!#REF!</definedName>
    <definedName name="_ftnref10" localSheetId="0">Sheet3!$AO$551</definedName>
    <definedName name="_ftnref11" localSheetId="0">Sheet3!$AN$558</definedName>
    <definedName name="_ftnref2" localSheetId="0">Sheet3!#REF!</definedName>
    <definedName name="_ftnref3" localSheetId="0">Sheet3!$P$55</definedName>
    <definedName name="_ftnref4" localSheetId="0">Sheet3!#REF!</definedName>
    <definedName name="_ftnref5" localSheetId="0">Sheet3!#REF!</definedName>
    <definedName name="_ftnref6" localSheetId="0">Sheet3!$J$69</definedName>
    <definedName name="_ftnref7" localSheetId="0">Sheet3!$J$71</definedName>
    <definedName name="_ftnref8" localSheetId="0">Sheet3!$Y$71</definedName>
    <definedName name="_ftnref9" localSheetId="0">Sheet3!$AL$71</definedName>
    <definedName name="_xlnm.Print_Area" localSheetId="0">Sheet3!$A$1:$I$99</definedName>
  </definedNames>
  <calcPr calcId="124519"/>
</workbook>
</file>

<file path=xl/calcChain.xml><?xml version="1.0" encoding="utf-8"?>
<calcChain xmlns="http://schemas.openxmlformats.org/spreadsheetml/2006/main">
  <c r="F42" i="1"/>
  <c r="H42" s="1"/>
  <c r="F44"/>
  <c r="H44" s="1"/>
  <c r="F46"/>
  <c r="H46" s="1"/>
  <c r="F48"/>
  <c r="H48" s="1"/>
  <c r="F50"/>
  <c r="H50" s="1"/>
  <c r="F52"/>
  <c r="H52" s="1"/>
  <c r="F54"/>
  <c r="H54" s="1"/>
  <c r="F56"/>
  <c r="H56" s="1"/>
  <c r="F38"/>
  <c r="H38" s="1"/>
  <c r="F40"/>
  <c r="H40" s="1"/>
</calcChain>
</file>

<file path=xl/sharedStrings.xml><?xml version="1.0" encoding="utf-8"?>
<sst xmlns="http://schemas.openxmlformats.org/spreadsheetml/2006/main" count="160" uniqueCount="121">
  <si>
    <t>Գնման առարկայի</t>
  </si>
  <si>
    <t>չափա-բաժնի համարը</t>
  </si>
  <si>
    <t>անվանումը</t>
  </si>
  <si>
    <t xml:space="preserve">քանակը </t>
  </si>
  <si>
    <t xml:space="preserve">նախահաշվային գինը </t>
  </si>
  <si>
    <t>համառոտ նկարագրությունը (տեխնիկական բնութագիր)</t>
  </si>
  <si>
    <t>պայմանագրով նախատեսված համառոտ նկարագրությունը (տեխնիկական բնութագիր)</t>
  </si>
  <si>
    <t>ընդհանուր</t>
  </si>
  <si>
    <t>/ՀՀ դրամ/</t>
  </si>
  <si>
    <t>...</t>
  </si>
  <si>
    <t>Գնման ընթացակարգի ընտրության հիմնավորումը</t>
  </si>
  <si>
    <t>Գնման ֆինանսավորման աղբյուրը` ըստ բյուջետային ծախսերի գործառական դասակարգման</t>
  </si>
  <si>
    <t>Բաժին</t>
  </si>
  <si>
    <t>Խումբ</t>
  </si>
  <si>
    <t>Դաս</t>
  </si>
  <si>
    <t>Ծրագիր</t>
  </si>
  <si>
    <t xml:space="preserve">Բյուջե </t>
  </si>
  <si>
    <t>Արտաբյուջե</t>
  </si>
  <si>
    <t>Այլ</t>
  </si>
  <si>
    <t>Հրավեր ուղարկելու կամ հրապարակելու ամսաթիվը</t>
  </si>
  <si>
    <t>Հրավերում կատարված փոփոխությունների ամսաթիվը</t>
  </si>
  <si>
    <t>Հրավերի վերաբերյալ պարզաբանումների ամսաթիվը</t>
  </si>
  <si>
    <t>Հարցարդման ստացման</t>
  </si>
  <si>
    <t>Պարզաբանման</t>
  </si>
  <si>
    <t>Հ/Հ</t>
  </si>
  <si>
    <t>Մասնակիցների անվանումները</t>
  </si>
  <si>
    <t xml:space="preserve">Յուրաքանչյուր մասնակցի հայտով ներկայացված գինը </t>
  </si>
  <si>
    <t xml:space="preserve">  ՀՀ դրամ</t>
  </si>
  <si>
    <t>Գինն առանց ԱԱՀ</t>
  </si>
  <si>
    <t>ԱԱՀ</t>
  </si>
  <si>
    <t>Ընդհանուր</t>
  </si>
  <si>
    <t>առկա ֆինանսական միջոցներով</t>
  </si>
  <si>
    <t>Չափաբաժին 1</t>
  </si>
  <si>
    <t>Չափաբաժին 2</t>
  </si>
  <si>
    <t>Չափաբաժին 3</t>
  </si>
  <si>
    <t>Այլ տեղեկություններ</t>
  </si>
  <si>
    <t>Տվյալներ մերժված հայտերի մասին</t>
  </si>
  <si>
    <t>Չափա-բաժնի համարը</t>
  </si>
  <si>
    <t>Մասնակցի անվանումը</t>
  </si>
  <si>
    <t>Գնահատման արդյունքները (բավարար կամ անբավարար)</t>
  </si>
  <si>
    <t>Ընտրված մասնակցի որոշման ամսաթիվը</t>
  </si>
  <si>
    <t>Անգործության ժամկետ</t>
  </si>
  <si>
    <t xml:space="preserve">          Անգործության ժամկետի սկիզբ</t>
  </si>
  <si>
    <t>Անգործության ժամկետի ավարտ</t>
  </si>
  <si>
    <t>Ընտրված մասնակցի կողմից ստորագրված պայմանագիրը պատվիրատուի մոտ մուտքագրվելու ամսաթիվը</t>
  </si>
  <si>
    <t>Պատվիրատուի կողմից պայմանագրի ստորագրման ամսաթիվը</t>
  </si>
  <si>
    <t>Ընտրված մասնակիցը</t>
  </si>
  <si>
    <t>Պայմանագրի</t>
  </si>
  <si>
    <t>Պայմանագրի համարը</t>
  </si>
  <si>
    <t>Կնքման ամսաթիվը</t>
  </si>
  <si>
    <t>Կատարման վերջնա-ժամկետը</t>
  </si>
  <si>
    <t>Կանխա-վճարի չափը</t>
  </si>
  <si>
    <t>Գինը</t>
  </si>
  <si>
    <t>ՀՀ դրամ</t>
  </si>
  <si>
    <t xml:space="preserve">Առկա ֆինանսական միջոցներով </t>
  </si>
  <si>
    <t>Ընտրված մասնակցի (մասնակիցների) անվանումը և հասցեն</t>
  </si>
  <si>
    <t>Հասցե, հեռ.</t>
  </si>
  <si>
    <t>Էլ.-փոստ</t>
  </si>
  <si>
    <t>Բանկային հաշիվը</t>
  </si>
  <si>
    <t xml:space="preserve">Մասնակիցների ներգրավման նպատակով &lt;Գնումների մասին&gt; ՀՀ օրենքի համաձայն իրականացված հրապարակումների մասին տեղեկությունները </t>
  </si>
  <si>
    <t xml:space="preserve">Գնման գործընթացի շրջանակներում հակաօրինական գործողություններ հայտնաբերվելու դեպքում դրանց և այդ կապակցությամբ ձեռնարկված գործողությունների համառոտ նկարագիրը </t>
  </si>
  <si>
    <t>Գնման գործընթացի վերաբերյալ ներկայացված բողոքները և դրանց վերաբերյալ կայացված որոշումները</t>
  </si>
  <si>
    <t>Այլ անհրաժեշտ տեղեկություններ</t>
  </si>
  <si>
    <t>Սույն հայտարարության հետ կապված լրացուցիչ տեղեկություններ ստանալու համար կարող եք դիմել գնումների համակարգող</t>
  </si>
  <si>
    <t>Անուն, Ազգանուն</t>
  </si>
  <si>
    <t>Հեռախոս</t>
  </si>
  <si>
    <t>Էլ. փոստի հասցեն</t>
  </si>
  <si>
    <t>Հրավերով պա-հանջվող փաստաթղթերի առկա-յությունը</t>
  </si>
  <si>
    <t>Առաջարկած գնման առարկայի տեխնիկա-կան բնութագրերի համա-պատասխա-նությունը</t>
  </si>
  <si>
    <t>Մասնա-գիտա-կան փոր-ձառութ-յունը</t>
  </si>
  <si>
    <t xml:space="preserve">Ֆինա-նսական միջոցներ </t>
  </si>
  <si>
    <t>Տեխնի-կական միջոց-ներ</t>
  </si>
  <si>
    <t>Աշխա-տանքա-յին ռեսուրս-ներ</t>
  </si>
  <si>
    <t>Գնային առաջարկ</t>
  </si>
  <si>
    <t>Պատվիրատու՝ Երևանի քաղաքապետարան</t>
  </si>
  <si>
    <r>
      <rPr>
        <b/>
        <sz val="9"/>
        <color theme="1"/>
        <rFont val="GHEA Grapalat"/>
        <family val="3"/>
      </rPr>
      <t>Ծանոթություն`</t>
    </r>
    <r>
      <rPr>
        <sz val="9"/>
        <color theme="1"/>
        <rFont val="GHEA Grapalat"/>
        <family val="3"/>
      </rPr>
      <t xml:space="preserve"> Հայտերի մերժման այլ հիմքեր։</t>
    </r>
  </si>
  <si>
    <r>
      <rPr>
        <b/>
        <sz val="9"/>
        <color theme="1"/>
        <rFont val="GHEA Grapalat"/>
        <family val="3"/>
      </rPr>
      <t>Ծանոթություն</t>
    </r>
    <r>
      <rPr>
        <sz val="9"/>
        <color theme="1"/>
        <rFont val="GHEA Grapalat"/>
        <family val="3"/>
      </rPr>
      <t>` Որևէ չափաբաժնի չկայացման դեպքում պատվիրատուն պարտավոր է լրացնել տեղեկություններ չկայացման վերաբերյալ։</t>
    </r>
  </si>
  <si>
    <t>չափման միավորը</t>
  </si>
  <si>
    <t>Չափաբաժին 4</t>
  </si>
  <si>
    <t>Չափաբաժին 5</t>
  </si>
  <si>
    <t>Չափաբաժին 6</t>
  </si>
  <si>
    <t>Չափաբաժին 7</t>
  </si>
  <si>
    <t>Չափաբաժին 8</t>
  </si>
  <si>
    <t>Չափաբաժին 9</t>
  </si>
  <si>
    <t>Չափաբաժին 10</t>
  </si>
  <si>
    <t xml:space="preserve"> ՀՀ  Անկախության 30-րդ տարեդարձին նվիրված դպրոցականների 30-րդ մարզական խաղեր  </t>
  </si>
  <si>
    <t xml:space="preserve"> Դավթաշեն  վարչական   շրջանի ղեկավարի գավաթի առաջնություն </t>
  </si>
  <si>
    <t xml:space="preserve"> Սպորտլանդիա </t>
  </si>
  <si>
    <t xml:space="preserve"> «Լավագույն մարզական նախադպրոցական հաստատություն» մրցույթ  </t>
  </si>
  <si>
    <t xml:space="preserve"> ՀՀ Ազգային ժողովի գավաթի  խաղարկություն </t>
  </si>
  <si>
    <t xml:space="preserve"> Արցախյան ազամարտիկների զոհերի հիշատակին նվիրված հուշամրցաշար </t>
  </si>
  <si>
    <t xml:space="preserve"> Մարզահամերգային տոնահանդես </t>
  </si>
  <si>
    <t xml:space="preserve"> «Առողջ սերունդ` պաշտպանված հայրենիք» համաքաղաքային բակային ավանդական փառատոն  </t>
  </si>
  <si>
    <t xml:space="preserve"> ՀՀ Նախագահի լավագույն մարզական ընտանիք </t>
  </si>
  <si>
    <t xml:space="preserve"> Նախազորակոչային և զորակոչային տարիքի /16-18 տարեկան/ դպրոցականների ռազմամարզական խաղեր  </t>
  </si>
  <si>
    <t>դրամ</t>
  </si>
  <si>
    <t xml:space="preserve">Անկախության 30-րդ տարեդարձին նվիրված մարզական խաղեր - Մարզական խաղերը բաղկացած է չորս փուլից, որն իր մեջ ներառում է հանդբոլ` աղջիկ-տղա, ֆուտբոլ, բասկետբոլ` աղջիկ-տղա, վոլեբոլ` աղջիկ-տղա, թ/ատլետիկա, սեղանի թենիս, ֆուտ-զալ, լողափնյա վոլեբոլ, բադմինթոն: Միջոցառմանը մասնակցելու համար անհրաժեշտ են 64 հատ մարզահագուստ`կապույտ, սև, կանաչ, սպիտակ, կարմիր գույների համադրմամբ 38-ից 40 (M և L) չափսի, 60% բամբակյա, 40% սինթետիկ, ցանցկեն աստառով, Դավթաշեն վարչական շրջանի անունը կրող տարբերանշանով:  Հագուստի տեսքը համաձայնեցնել պատվիրատուի հետ։ Ծառայություններ մատուցող կազմակերպությունը պարտավոր է  ապահովել նաև մարզագույքով՝ բասկետբոլի գնդակ հ. 6 վեց հատ, ֆուտբոլի գնդակ հ. 4 վեց հատ, վոլեյբոլի գնդակ վեց հատ, հանդբոլի գնդակ հ. 1 վեց հատ, բադմինթոն՝ չորս հատ, վայրկենաչափ չորս հատ, 
Միջոցառման համար անհրաժեշտ է ապահովել մրցավարական սպասարկման անձնակազմով, որի մեջ ներառում են`1 (մեկ) գլխավոր մրցավար, 9 (ինը) մրցավարներ և 1(մեկ) բժիշկ: Միջոցառման հաղթողների ու մրցանակակիրների պարգևատրում պատվոգրերով:
Քաղաքային փուլի միջոցառման մասնակիցների մասնակցությունն ապահովելու համար անհրաժեշտ է 15-20 տեղանոց տրանսպորտային միջոց` տեղափոխելու և հետ բերելու համար՝ 2012-2015թթ. հետո արտադրության, օդափոխիչ համակարգով և նոր անվադողերով: 
Միջոցառման կազմակերպման ընթացքը համաձայնեցնել պատվիրատուի հետ։
մարտ-ապրիլ
</t>
  </si>
  <si>
    <t xml:space="preserve">Սպորտլանդիա 1-3, 4-7 դասարանների աշակերտների միջև:               Ծառայություն մատուցող կազմակերպությունը պետք է ապահովի 1-3 և 4-7-րդ դասարանների միջև անցկացվող «Սպորտլանդիա» մարզական միջոցառման  կազմակերպման ծառայությունները:  Միջոցառումը բաղկացած է 4 փուլից:  1-ին փուլ` ներդպրոցական, 2-րդ փուլ` համայնքային, 3-րդ փուլ` քաղաքային եզրափակիչ և 4-րդ փուլ` հանրապետական եզրափակիչ: 
Սպորտլանդիա մարզական միջոցառմանը մասնակցելու համար անհրաժեշտ է 24 հատ մայկա-շորտիկ` կապույտ, կամիր, սպիտակ և սև գույների համադրմամբ 38-ից 40 (S և M) չափսի, 60% բամբակյա, 40% սինթետիկ ցանցկեն աստառով, Դավթաշեն վարչական շրջանի անունը կրող տարբերանշանով: Հագուստի տեսքը համաձայնեցնել պատվիրատուի հետ։Միջոցառման համար անհրաժեշտ է ապահովել մրցավարական սպասարկման անձնակազմով, որի մեջ ներառում են`1 (մեկ) գլխավոր մրցավար, 1 (մեկ) քարտուղար, 4 (չորս) մրցավարներ և 1 (մեկ) բժիշկ:
Քաղաքային փուլի միջոցառման մասնակիցների մասնակցությունն ապահովելու համար անհրաժեշտ է  15-20 տեղանոց տրանսպորտային միջոց` տեղափոխելու և հետ բերելու համար՝ 2012-2015թթ. հետո արտադրության, օդափոխիչ համակարգով և նոր անվադողերով:                    
</t>
  </si>
  <si>
    <t xml:space="preserve">ՀՀ Ազգային ժողովի գավաթի խաղարկ. 1-6րդ դասարաններ-Ծառայություն մատուցող կազմակերպությունը պետք է ապահովի ՀՀ Ազգային ժողովի գավաթի խաղարկության կազմակերպման ծառայությունները, որին մասնակցելու են հանրակրթական դպրոցների 1-6 դասարանների աշակերտները։Միջոցառումը բաղկացած է 4 փուլից, անց է կացվում 2020-2021 ուսումնական տարվա շրջանակում: 1-ին փուլ` ներդպրոցական, 2-րդ փուլ` համայնքային, 3-րդ փուլ` քաղաքային եզրափակիչ և 4-րդ փուլ` հանրապետական եզրափակիչ: Ազգային ժողովի գավաթի խաղարկությանը մասնակցելու համար անհրաժեշտ է 24 հատ մայկա-շորտիկ` կապույտ, կամիր, սպիտակ և սև գույների համադրմամբ 38-ից 40 (S և M) չափսի, 60% բամբակյա, 40% սինթետիկ ցանցկեն աստառով, Դավթաշեն վարչական շրջանի անունը կրող տարբերանշանով: Հագուստի տեսքը համաձայնեցնել պատվիրատուի հետ։Քաղաքային փուլի միջոցառման մասնակիցների մասնակցությունն ապահովելու համար անհրաժեշտ է 15-20 տեղանոց տրանսպորտային միջոց` տեղափոխելու և հետ բերելու համար՝ 2012-2015թթ. հետո արտադրության, օդափոխիչ համակարգով և նոր անվադողերով:  </t>
  </si>
  <si>
    <t xml:space="preserve">Արցախյան ազատամարտի զոհերի հիշատակին նվիրված հուշամրցաշար- Միջոցառումն ներառում է «Շախմատի մրցաշար» պատանիների և աղջիկների մասնակցությամբ Մրցաշարը կանցկացվի Դավթաշենի շախմատի դպրոցում մայիս ամսին: Մրցաշարին մասնակցելու իրավունք ունեն 8-ից 15 տարեկան շախմատիստները, որոնք ունեն առնվազն երրորդ մարզական կարգ: Մրցաշարն անց է կացվում ՖԻԴԵ-ի շախմատաի կանոններով, շվեյցարական մրցակարգով 7 խաղափուլով  10-ական րոպե ժամակարգով յուրաքանչյուր քայլին 5 վրկ հավելումով:  Խաղասկզբի համար սահմանված ժամից 15 րոպեից ավելի ուշացած խաղացողին գրանցվում է պարտություն: Միջոցառման համար անհրաժեշտ է ապահովել մրցավարական սպասարկման անձնակազմով, որի մեջ ներառում է 1 (մեկ) գլխավոր մրցավար, է 1 (մեկ) քարտուղար և 3 մրցավարներ, ինչպես նաև տոնին նվիրված պաստառ, ծաղկեփունջ: Մրցաշարի կազմակերպման և անցկացման համար  անհրաժեշտ է ապահովել մրցանականերով`մասնավորապես 50 հատ պատվոգիր, 3 հատ գավաթ, ինչպես նաև միջոցառման նվիրված հուշամեդալներ՝ 10 հատ: Միջոցառման կազմակերպման ընթացքը համաձայնեցնել պատվիրատուի հետ: Մայիս </t>
  </si>
  <si>
    <t xml:space="preserve">         Լավագույն մարզական նախադպրոցական հաստատություն:              Ծառայություն մատուցող կազմակերպությունը պետք է ապահովի նախադպրոցական հաստատության երեխաների միջև անցկացվող մրցույթի   կազմակերպման ծառայությունները:  Միջոցառումը բաղկացած է 4 փուլից: 
Մրցույթին մասնակցելու համար անհրաժեշտ է 12 հատ մայկա-շորտիկ` կապույտ, կամիր, սպիտակ և սև գույների համադրմամբ 38-ից 40 (S և M) չափսի, 60% բամբակյա, 40% սինթետիկ ցանցկեն աստառով, Դավթաշեն վարչական շրջանի անունը կրող տարբերանշանով: Հագուստի տեսքը համաձայնեցնել պատվիրատուի հետ։ Միջոցառման համար անհրաժեշտ է ապահովել մրցավարական սպասարկման անձնակազմով, որի մեջ ներառում են`1 (մեկ) գլխավոր մրցավար, 1 (մեկ) քարտուղար, 4 (չորս) մրցավարներ և 1 (մեկ) բժիշկ:
Քաղաքային փուլի միջոցառման մասնակիցների մասնակցությունն ապահովելու համար անհրաժեշտ է  15-20 տեղանոց տրանսպորտային միջոց` տեղափոխելու և հետ բերելու համար՝ 2012-2015թթ. հետո արտադրության, օդափոխիչ համակարգով և նոր անվադողերով:    
</t>
  </si>
  <si>
    <t xml:space="preserve">Դավթաշեն վարչական շրջանի ղեկավարի գավաթի առաջնություն:         Հանդբոլի առաջնությունը տեղի կունենա «Հանդբոլի մասնագիտացված և խաղային այլ մարզաձևերի մանկապատանեկան մարզադպրոցի» դահլիճում: Միջոցառմանը մասնակցելու համար անհրաժեշտ է 24 հատ մարզահագուստ կապույտ, սև, կանաչ, սպիտակ, կարմիր գույների համադրմամբ 38-ից 40 (M և L) չափսի, 60% բամբակյա, 40% սինթետիկ, ցանցկեն աստառով, Դավթաշեն վարչական շրջանի անունը կրող տարբերանշանով:  Հագուստի տեսքը համաձայնեցնել պատվիրատուի հետ։  Միջոցառման համար անհրաժեշտ է ապահովել մրցավարական սպասարկման անձնակազմով, որի մեջ ներառում են`1 (մեկ) գլխավոր մրցավար, 1(մեկ) քարտուղար 4 (չորս) մրցավարներ և 1(մեկ) բժիշկ: Միջոցառման հաղթողների ու մրցանակակիրների պարգևատրում պատվոգրերով, մեդալով և գավաթով:                   </t>
  </si>
  <si>
    <r>
      <rPr>
        <sz val="8"/>
        <color theme="1"/>
        <rFont val="Sylfaen"/>
        <family val="1"/>
        <charset val="204"/>
      </rPr>
      <t>Մարզահամերգային տոնահանդես` մանկապարտեզի սաների մասնակցությամբ- Ծառայությունը ներառում է երեխաների պաշտպանության միջազգային օրվան նվիրված մարզահամերգային տոնահանդես, որի կազմակերպման համար անհրաժեշտ է ապահովել ձայնային և հնչյունային տեխնիկա /5-6 կվատ/ հզորությամբ՝ նախատեսված բացօթյա հնչողություն ապահովելու համար: Ծառայություններ մատուցող կազմակերպությունը պարտավոր է  ապահովել նաև անհրաժեշտ մարզահագուստով և մարզագույքով:
Վարչական շրջանի 5 մանկապարտեզից ընդգրկել 10-ական երեխաներ` /հինգ տղա, հինգ աղջիկ, 1 մանկավարժ և 1 ծնող` անկախ սեռից/ ընդամենը 50 երեխա: Միջոցառումն իր մեջ ներառում է սպորտլանդիա` փոխանցումավազք արգելքների հաղթահարումով, նետումներ նշակետին, խաղային փոխանցումավազք՝ 5X15մ, պարանի ձգում, հեռ. տեղից զույգ ոտքերի հրումով, 1կգ լցված գնդակի նետում: Մասնակից 50 երեխաների տրամադրել նվերներ` 25 տղայի ֆուտբոլի գնդակներ, 25 աղջիկների փափուկ խաղալիք: 
Մրցավարական սպասարկման անձնակազմը ներառում է 6 մրցավար։ 
Միջոցառման կազմակերպման ընթացքը համաձայնեցնել պատվիրատուի հետ։ Մայիս-հունիս</t>
    </r>
    <r>
      <rPr>
        <b/>
        <sz val="9"/>
        <color theme="1"/>
        <rFont val="Sylfaen"/>
        <family val="1"/>
        <charset val="204"/>
      </rPr>
      <t xml:space="preserve">
</t>
    </r>
  </si>
  <si>
    <t xml:space="preserve">«Առողջ սերունդ պաշտպանված հայրենիք» բակային փառատոն- «Առողջ սերունդ պաշտպանված հայրենիք» բակային փառատոնը բաղկացած է երկու փուլից, որն իր մեջ ներառում է ֆուտբոլ, վոլեբոլ, բասկետբոլ, հանդբոլ, շախմատ, շաշկի, հեծանվավազք և աթլետիկա բակային առաջնությունից:Միջոցառման մասնակիցները պետք է ապահովեն՝ 51 հատ մարզաշապիկ կիսավարտիքով (տարբեր գույների համադրմամբ՝ համաձայնեցնելով պատվիրատուի հետ)` 12 հատ Մարզաշապիկ կիսավարտիք բասկետբոլի ներքևի մասը և վերնամասը սպիտակ կիսաթև և սուր վզով, համարակալած 4-15, 44-46 չափսի, բաղադրությունը՝ 60% բամբակյա, 40% սինթետիկ15 հատ մարզաշապիկ կիսավարտիք ֆուտբոլի ներքևի մասը և վերնամասը կարմիր կիսաթև և սուր վզով, համարակալված 1-15, 42-44չափսի, բաղադրությունը՝ 60% բամբակ, 40% սինթետիկ, 12 հատ Մարզաշապիկ կիսավարտիք հանդբոլի ներքևի մասը և վերնամասը կապույտ ,կիսաթև և սուր վզով, համարակալած 1-12, 42-44 չափսի, բաղադրությունը՝ 60% բամբակ 40% սինթետիկ  12 հատ Մարզաշապիկ կիսավարտիք վոլեյբոլի ներքևի մասը և վերնամասը կանաչ, կիսաթև և սուր վզով համարակալված 1-12, 42-44 չափսի, բաղադրությունը՝ 60% բամբակյա 40% սինթետիկ                                                                                                 8 հատ մարզաշապիկ կիսավարտիք աթլետիկայի ներքևի մասը սև, վերնամասը սպիտակ,կիսաթև և սուր վզով, 42-44 չափսի, բաղադրությունը՝ 60% բամբակ 40% սինթետիկ Միջոցառման համար անհրաժեշտ է ապահովել մրցավարական սպասարկման անձնակազմով, որի մեջ ներառում են`1 (մեկ) գլխավոր մրցավար, 1 (մեկ) քարտուղար, 8 (ութ) մրցավարներ և 1 (մեկ) բժիշկ: Միջոցառմանը մասնակցելու համար անհրաժեշտ է 15-20 տեղանոց տրանսպորտային միջոց` երեխաներին պատվիրատուի նշված վայրից տեղափոխելու և հետ բերելու համար, 2012-2015թթ. արտադրության, օդափոխիչ համակարգով և նոր անվադողերով: Միջոցառման կազմակերպման ընթացքը համաձայնեցնել պատվիրատուի հետ։ հունիս </t>
  </si>
  <si>
    <r>
      <rPr>
        <sz val="8"/>
        <color theme="1"/>
        <rFont val="Sylfaen"/>
        <family val="1"/>
        <charset val="204"/>
      </rPr>
      <t>ՀՀ Նախագահի լավագույն մարզական ընտանիք - ՀՀ Նախագահի լավագույն մարզական ընտանիք մրցույթը բաղկացած է չորս տարիքային խմբերից, որը իր մեջ ներառում է յոթ մարզաձև: 
Միջոցառմանը մասնակցելու համար անհրաժեշտ է մարզահագուստ` ծնողների (24 հատ) և երեխաների (12 հատ), ընդհանուր` 36 կոմպլեկտ:
Ծնողների մարզահագուստի նկարագրությունը`երկարաթև վերնամասով, սուր վզով թավշյա գործվածքից, ցանցկեն աստառով, սև և սպիտակ գույների համադրությամբ, տաբատ-թավշյա գործվածքից, ցանցկեն աստառով, սև կամ սպիտակ գույների համադրությամբ: Ձևավորումը համաձայնեցնել պատվիրատուի հետ M, L, XL, XXL չափսի, թիկունքի մասում գրված «Դավթաշեն» (3սմ բարձրությամբ և 5մմ հաստության):
Երեխաների մարզահագուստի նկարագրություն` երկարաթև վերնամասով, սուր վզով թավշյա գործվածքից, ցանցկեն աստառով, սև և նարնջագույն գույների համադրությամբտ, տաբատ-թավշյա գործվածքից, ցանցկեն աստառով, սև կամ սպիտակ գույների համադրությամբ: : Ձևավորումը համաձայնեցնել պատվիրատուի հետ։ S, M, չափսի, թիկունքի մասը գրված «Դավթաշեն» (3սմ բարձրությամբ և 5մմ հաստության), սպիտակ գույնի տառերով: Հունիս</t>
    </r>
    <r>
      <rPr>
        <sz val="9"/>
        <color theme="1"/>
        <rFont val="Sylfaen"/>
        <family val="1"/>
        <charset val="204"/>
      </rPr>
      <t xml:space="preserve">
</t>
    </r>
  </si>
  <si>
    <r>
      <rPr>
        <sz val="8"/>
        <color theme="1"/>
        <rFont val="Sylfaen"/>
        <family val="1"/>
        <charset val="204"/>
      </rPr>
      <t>«Նախազորակոչային և զորակոչային տարիքի» երիտասարդների հանրապետական ռազմամարզական խաղեր- Ռազմամարզական խաղերը բաղկացած են չորս փուլից, որն իր մեջ ներառում է վեց մարզաձև՝ նռնակի նետում, 8կգ-ոց ուսապարկով փոխանցումավազք, ձգումներ պտտաձողից, կրոսավազք  (1000 մ), հրաձգություն, ինքնքձիքի քանդում հավաքում: Ծրագիրը տրամադրում է պատվիրատուն։ Միջոցառմանը մասնակցելու համար անհրաժեշտ է մարզահագուստ 18 հատ: Մարզահագուստի նկարագրությունը` երկարաթև վերնամասով, սուր վզով, թավշյա գործվածքից, ցանցկեն աստառով, սև և սպիտակ գույների համադրությամբ, տաբատ-թավշյա գործվածքից, ցանցկեն աստառով, սև կամ սպիտակ գույների համադրությամբ: Ձևավորումը համաձայնեցնել պատվիրատուի հետ, M, L, XL, չափսի, թիկունքի մասում գրված «Դավթաշեն» (3սմ բարձրությամբ և 5մմ  հաստության), սպիտակ գույնի տառերով: Քաղաքային փուլի միջոցառման մասնակիցների մասնակցությունն ապահովելու համար անհրաժեշտ է 15-20 տեղանոց տրանսպորտային միջոց` տեղափոխելու և հետ բերելու համար՝ 2012-2015թթ. հետո արտադրության, օդափոխիչ համակարգով և նոր անվադողերով:  Միջոցառման կազմակերպման ընթացքը համաձայնեցնել պատվիրատուի հետ։ Սեպտեմբեր-հոկտեմբեր</t>
    </r>
    <r>
      <rPr>
        <sz val="9"/>
        <color theme="1"/>
        <rFont val="Sylfaen"/>
        <family val="1"/>
        <charset val="204"/>
      </rPr>
      <t xml:space="preserve">
</t>
    </r>
  </si>
  <si>
    <t>Էլիտ Էսվե ՍՊԸ</t>
  </si>
  <si>
    <t>17.03.2021</t>
  </si>
  <si>
    <t>Ք. Երևան, Ա. Ահարոնյան 22 փ. Բն. 30</t>
  </si>
  <si>
    <t xml:space="preserve">ՀՎՀՀ  </t>
  </si>
  <si>
    <t>10.03.2021</t>
  </si>
  <si>
    <t>Երևանի քաղաքապետարանը ստորև ներկայացնում է իր կարիքների համար սպորտային միջոցառումների կազմակերպման  նպատակով կազմակերպված «ԵՔ-ԳՀԾՁԲ-21/99» ծածկագրով գնման ընթացակարգի արդյունքում  կնքված  պայմանագրի մասին տեղեկատվությունը`</t>
  </si>
  <si>
    <r>
      <t>ԵՔ-ԳՀԾՁԲ-</t>
    </r>
    <r>
      <rPr>
        <sz val="10"/>
        <color theme="1"/>
        <rFont val="GHEA Grapalat"/>
        <family val="3"/>
      </rPr>
      <t>21/99</t>
    </r>
  </si>
  <si>
    <t>02.03.20121</t>
  </si>
  <si>
    <r>
      <rPr>
        <b/>
        <sz val="9"/>
        <color theme="1"/>
        <rFont val="GHEA Grapalat"/>
        <family val="3"/>
      </rPr>
      <t>Ծանոթություն`</t>
    </r>
    <r>
      <rPr>
        <sz val="9"/>
        <color theme="1"/>
        <rFont val="GHEA Grapalat"/>
        <family val="3"/>
      </rPr>
      <t xml:space="preserve"> </t>
    </r>
  </si>
  <si>
    <t>Ընտրված մասնակցին պայմանագիր կնքելու առաջարկի ծանուցման ամսաթիվը 15.03.2021</t>
  </si>
  <si>
    <r>
      <t xml:space="preserve">Հ/Հ </t>
    </r>
    <r>
      <rPr>
        <sz val="10"/>
        <color theme="1"/>
        <rFont val="GHEA Grapalat"/>
        <family val="3"/>
      </rPr>
      <t>1570030407870200</t>
    </r>
  </si>
  <si>
    <t>Ի. Եղիազարյան</t>
  </si>
  <si>
    <t>011514216</t>
  </si>
  <si>
    <t>irina.eghiazaryan@yerevan.am</t>
  </si>
  <si>
    <t xml:space="preserve">ՀԱՅՏԱՐԱՐՈՒԹՅՈՒՆ
կնքված պայմանագրի մասին  ԵՔ-ԳՀԾՁԲ-21/99
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</si>
</sst>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sz val="11"/>
      <color theme="1"/>
      <name val="GHEA Grapalat"/>
      <family val="3"/>
    </font>
    <font>
      <sz val="9"/>
      <color theme="1"/>
      <name val="GHEA Grapalat"/>
      <family val="3"/>
    </font>
    <font>
      <sz val="10"/>
      <color theme="1"/>
      <name val="GHEA Grapalat"/>
      <family val="3"/>
    </font>
    <font>
      <b/>
      <sz val="9"/>
      <color theme="1"/>
      <name val="GHEA Grapalat"/>
      <family val="3"/>
    </font>
    <font>
      <b/>
      <sz val="11"/>
      <color theme="1"/>
      <name val="GHEA Grapalat"/>
      <family val="3"/>
    </font>
    <font>
      <b/>
      <sz val="8"/>
      <color theme="1"/>
      <name val="GHEA Grapalat"/>
      <family val="3"/>
    </font>
    <font>
      <b/>
      <sz val="10"/>
      <color theme="1"/>
      <name val="GHEA Grapalat"/>
      <family val="3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.5"/>
      <color theme="1"/>
      <name val="GHEA Grapalat"/>
      <family val="3"/>
    </font>
    <font>
      <sz val="8"/>
      <color rgb="FF000000"/>
      <name val="Sylfaen"/>
      <family val="1"/>
      <charset val="204"/>
    </font>
    <font>
      <sz val="8"/>
      <color theme="1"/>
      <name val="GHEA Grapalat"/>
      <family val="3"/>
    </font>
    <font>
      <b/>
      <sz val="9"/>
      <color theme="1"/>
      <name val="Sylfaen"/>
      <family val="1"/>
      <charset val="204"/>
    </font>
    <font>
      <sz val="9"/>
      <color theme="1"/>
      <name val="Sylfaen"/>
      <family val="1"/>
      <charset val="204"/>
    </font>
    <font>
      <sz val="8"/>
      <color theme="1"/>
      <name val="Sylfaen"/>
      <family val="1"/>
      <charset val="204"/>
    </font>
    <font>
      <sz val="10"/>
      <color rgb="FFFF0000"/>
      <name val="GHEA Grapalat"/>
      <family val="3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7" fillId="0" borderId="0" applyNumberFormat="0" applyFill="0" applyBorder="0" applyAlignment="0" applyProtection="0">
      <alignment vertical="top"/>
      <protection locked="0"/>
    </xf>
  </cellStyleXfs>
  <cellXfs count="174">
    <xf numFmtId="0" fontId="0" fillId="0" borderId="0" xfId="0"/>
    <xf numFmtId="0" fontId="1" fillId="0" borderId="1" xfId="0" applyFont="1" applyBorder="1"/>
    <xf numFmtId="0" fontId="1" fillId="0" borderId="0" xfId="0" applyFont="1"/>
    <xf numFmtId="0" fontId="5" fillId="0" borderId="1" xfId="0" applyFont="1" applyBorder="1"/>
    <xf numFmtId="0" fontId="4" fillId="0" borderId="1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/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4" fillId="0" borderId="1" xfId="0" applyFont="1" applyBorder="1"/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1" fillId="0" borderId="5" xfId="0" applyFont="1" applyBorder="1" applyAlignment="1"/>
    <xf numFmtId="0" fontId="1" fillId="0" borderId="6" xfId="0" applyFont="1" applyBorder="1" applyAlignment="1"/>
    <xf numFmtId="0" fontId="2" fillId="0" borderId="5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4" fillId="0" borderId="5" xfId="0" applyFont="1" applyBorder="1" applyAlignment="1"/>
    <xf numFmtId="0" fontId="4" fillId="0" borderId="6" xfId="0" applyFont="1" applyBorder="1" applyAlignment="1"/>
    <xf numFmtId="0" fontId="2" fillId="0" borderId="6" xfId="0" applyFont="1" applyBorder="1" applyAlignment="1">
      <alignment vertical="center"/>
    </xf>
    <xf numFmtId="3" fontId="10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11" fillId="0" borderId="1" xfId="0" applyFont="1" applyBorder="1" applyAlignment="1">
      <alignment wrapText="1"/>
    </xf>
    <xf numFmtId="0" fontId="6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vertical="top" wrapText="1"/>
    </xf>
    <xf numFmtId="0" fontId="14" fillId="4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15" fillId="4" borderId="1" xfId="0" applyFont="1" applyFill="1" applyBorder="1" applyAlignment="1">
      <alignment vertical="center" wrapText="1"/>
    </xf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" fillId="0" borderId="1" xfId="0" applyFont="1" applyBorder="1" applyAlignment="1"/>
    <xf numFmtId="0" fontId="1" fillId="0" borderId="1" xfId="0" applyFont="1" applyBorder="1" applyAlignment="1"/>
    <xf numFmtId="0" fontId="7" fillId="0" borderId="0" xfId="0" applyFont="1" applyAlignment="1">
      <alignment horizontal="center" vertical="top" wrapText="1"/>
    </xf>
    <xf numFmtId="0" fontId="6" fillId="0" borderId="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/>
    </xf>
    <xf numFmtId="0" fontId="8" fillId="0" borderId="6" xfId="0" applyFont="1" applyBorder="1"/>
    <xf numFmtId="0" fontId="8" fillId="0" borderId="7" xfId="0" applyFont="1" applyBorder="1"/>
    <xf numFmtId="0" fontId="4" fillId="0" borderId="5" xfId="0" applyFont="1" applyBorder="1" applyAlignment="1">
      <alignment horizontal="center"/>
    </xf>
    <xf numFmtId="0" fontId="9" fillId="0" borderId="6" xfId="0" applyFont="1" applyBorder="1"/>
    <xf numFmtId="0" fontId="9" fillId="0" borderId="7" xfId="0" applyFont="1" applyBorder="1"/>
    <xf numFmtId="0" fontId="4" fillId="0" borderId="5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1" fillId="0" borderId="1" xfId="0" applyFont="1" applyBorder="1"/>
    <xf numFmtId="0" fontId="4" fillId="0" borderId="8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5" xfId="0" applyFont="1" applyBorder="1" applyAlignment="1"/>
    <xf numFmtId="0" fontId="6" fillId="0" borderId="6" xfId="0" applyFont="1" applyBorder="1" applyAlignment="1"/>
    <xf numFmtId="0" fontId="6" fillId="0" borderId="7" xfId="0" applyFont="1" applyBorder="1" applyAlignment="1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6" fillId="0" borderId="6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6" fillId="0" borderId="5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6" fillId="0" borderId="5" xfId="0" applyFont="1" applyBorder="1" applyAlignment="1">
      <alignment horizontal="center" wrapText="1"/>
    </xf>
    <xf numFmtId="0" fontId="6" fillId="0" borderId="6" xfId="0" applyFont="1" applyBorder="1" applyAlignment="1">
      <alignment horizontal="center" wrapText="1"/>
    </xf>
    <xf numFmtId="0" fontId="6" fillId="0" borderId="7" xfId="0" applyFont="1" applyBorder="1" applyAlignment="1">
      <alignment horizontal="center" wrapText="1"/>
    </xf>
    <xf numFmtId="0" fontId="4" fillId="0" borderId="5" xfId="0" applyFont="1" applyBorder="1" applyAlignment="1">
      <alignment horizontal="left" wrapText="1"/>
    </xf>
    <xf numFmtId="0" fontId="4" fillId="0" borderId="6" xfId="0" applyFont="1" applyBorder="1" applyAlignment="1">
      <alignment horizontal="left" wrapText="1"/>
    </xf>
    <xf numFmtId="0" fontId="4" fillId="0" borderId="7" xfId="0" applyFont="1" applyBorder="1" applyAlignment="1">
      <alignment horizontal="left" wrapText="1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7" fillId="0" borderId="7" xfId="0" applyFont="1" applyBorder="1" applyAlignment="1">
      <alignment horizontal="center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2" fillId="0" borderId="5" xfId="0" applyFont="1" applyBorder="1" applyAlignment="1">
      <alignment wrapText="1"/>
    </xf>
    <xf numFmtId="0" fontId="2" fillId="0" borderId="7" xfId="0" applyFont="1" applyBorder="1" applyAlignment="1">
      <alignment wrapText="1"/>
    </xf>
    <xf numFmtId="0" fontId="4" fillId="0" borderId="3" xfId="0" applyFont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/>
    </xf>
    <xf numFmtId="0" fontId="2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4" borderId="1" xfId="0" applyFont="1" applyFill="1" applyBorder="1" applyAlignment="1">
      <alignment vertical="center" wrapText="1"/>
    </xf>
    <xf numFmtId="0" fontId="16" fillId="0" borderId="1" xfId="0" applyFont="1" applyBorder="1" applyAlignment="1">
      <alignment horizontal="center" vertical="center" wrapText="1"/>
    </xf>
    <xf numFmtId="0" fontId="17" fillId="0" borderId="1" xfId="1" applyBorder="1" applyAlignment="1" applyProtection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rina.eghiazaryan@yerevan.a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590"/>
  <sheetViews>
    <sheetView tabSelected="1" view="pageBreakPreview" zoomScale="85" zoomScaleSheetLayoutView="85" workbookViewId="0">
      <selection activeCell="M6" sqref="M6"/>
    </sheetView>
  </sheetViews>
  <sheetFormatPr defaultRowHeight="15.6"/>
  <cols>
    <col min="1" max="1" width="12.109375" style="2" customWidth="1"/>
    <col min="2" max="2" width="22.21875" style="2" customWidth="1"/>
    <col min="3" max="3" width="8.88671875" style="2"/>
    <col min="4" max="4" width="9.33203125" style="2" customWidth="1"/>
    <col min="5" max="5" width="10.21875" style="2" customWidth="1"/>
    <col min="6" max="6" width="7.21875" style="2" customWidth="1"/>
    <col min="7" max="7" width="15.44140625" style="2" customWidth="1"/>
    <col min="8" max="8" width="10.77734375" style="2" customWidth="1"/>
    <col min="9" max="9" width="49.88671875" style="2" customWidth="1"/>
    <col min="10" max="16384" width="8.88671875" style="2"/>
  </cols>
  <sheetData>
    <row r="2" spans="1:9" ht="37.799999999999997" customHeight="1">
      <c r="A2" s="42" t="s">
        <v>120</v>
      </c>
      <c r="B2" s="42"/>
      <c r="C2" s="42"/>
      <c r="D2" s="42"/>
      <c r="E2" s="42"/>
      <c r="F2" s="42"/>
      <c r="G2" s="42"/>
      <c r="H2" s="42"/>
      <c r="I2" s="42"/>
    </row>
    <row r="3" spans="1:9" ht="64.2" customHeight="1">
      <c r="A3" s="95" t="s">
        <v>111</v>
      </c>
      <c r="B3" s="96"/>
      <c r="C3" s="96"/>
      <c r="D3" s="96"/>
      <c r="E3" s="96"/>
      <c r="F3" s="96"/>
      <c r="G3" s="96"/>
      <c r="H3" s="96"/>
      <c r="I3" s="96"/>
    </row>
    <row r="4" spans="1:9">
      <c r="A4" s="1"/>
      <c r="B4" s="101" t="s">
        <v>0</v>
      </c>
      <c r="C4" s="101"/>
      <c r="D4" s="101"/>
      <c r="E4" s="101"/>
      <c r="F4" s="101"/>
      <c r="G4" s="101"/>
      <c r="H4" s="101"/>
      <c r="I4" s="101"/>
    </row>
    <row r="5" spans="1:9" ht="19.2" customHeight="1">
      <c r="A5" s="124" t="s">
        <v>1</v>
      </c>
      <c r="B5" s="124" t="s">
        <v>2</v>
      </c>
      <c r="C5" s="125" t="s">
        <v>77</v>
      </c>
      <c r="D5" s="126" t="s">
        <v>3</v>
      </c>
      <c r="E5" s="126"/>
      <c r="F5" s="124" t="s">
        <v>4</v>
      </c>
      <c r="G5" s="124"/>
      <c r="H5" s="49" t="s">
        <v>5</v>
      </c>
      <c r="I5" s="49" t="s">
        <v>6</v>
      </c>
    </row>
    <row r="6" spans="1:9" ht="17.399999999999999" customHeight="1">
      <c r="A6" s="124"/>
      <c r="B6" s="124"/>
      <c r="C6" s="125"/>
      <c r="D6" s="125" t="s">
        <v>31</v>
      </c>
      <c r="E6" s="125" t="s">
        <v>7</v>
      </c>
      <c r="F6" s="127" t="s">
        <v>8</v>
      </c>
      <c r="G6" s="127"/>
      <c r="H6" s="50"/>
      <c r="I6" s="50"/>
    </row>
    <row r="7" spans="1:9" ht="39.6" customHeight="1">
      <c r="A7" s="54"/>
      <c r="B7" s="54"/>
      <c r="C7" s="49"/>
      <c r="D7" s="49"/>
      <c r="E7" s="49"/>
      <c r="F7" s="31" t="s">
        <v>31</v>
      </c>
      <c r="G7" s="31" t="s">
        <v>7</v>
      </c>
      <c r="H7" s="50"/>
      <c r="I7" s="50"/>
    </row>
    <row r="8" spans="1:9" ht="264.60000000000002">
      <c r="A8" s="32">
        <v>1</v>
      </c>
      <c r="B8" s="169" t="s">
        <v>85</v>
      </c>
      <c r="C8" s="16" t="s">
        <v>95</v>
      </c>
      <c r="D8" s="16"/>
      <c r="E8" s="16">
        <v>1</v>
      </c>
      <c r="F8" s="16"/>
      <c r="G8" s="35">
        <v>1200000</v>
      </c>
      <c r="H8" s="16"/>
      <c r="I8" s="30" t="s">
        <v>96</v>
      </c>
    </row>
    <row r="9" spans="1:9" ht="158.4" customHeight="1">
      <c r="A9" s="32">
        <v>2</v>
      </c>
      <c r="B9" s="169" t="s">
        <v>86</v>
      </c>
      <c r="C9" s="16" t="s">
        <v>95</v>
      </c>
      <c r="D9" s="16"/>
      <c r="E9" s="16">
        <v>1</v>
      </c>
      <c r="F9" s="16"/>
      <c r="G9" s="35">
        <v>400000</v>
      </c>
      <c r="H9" s="16"/>
      <c r="I9" s="30" t="s">
        <v>101</v>
      </c>
    </row>
    <row r="10" spans="1:9" ht="252.6">
      <c r="A10" s="32">
        <v>3</v>
      </c>
      <c r="B10" s="169" t="s">
        <v>87</v>
      </c>
      <c r="C10" s="16" t="s">
        <v>95</v>
      </c>
      <c r="D10" s="16"/>
      <c r="E10" s="16">
        <v>1</v>
      </c>
      <c r="F10" s="16"/>
      <c r="G10" s="35">
        <v>300000</v>
      </c>
      <c r="H10" s="16"/>
      <c r="I10" s="30" t="s">
        <v>97</v>
      </c>
    </row>
    <row r="11" spans="1:9" ht="216.6">
      <c r="A11" s="32">
        <v>4</v>
      </c>
      <c r="B11" s="169" t="s">
        <v>88</v>
      </c>
      <c r="C11" s="16" t="s">
        <v>95</v>
      </c>
      <c r="D11" s="16"/>
      <c r="E11" s="16">
        <v>1</v>
      </c>
      <c r="F11" s="16"/>
      <c r="G11" s="35">
        <v>300000</v>
      </c>
      <c r="H11" s="16"/>
      <c r="I11" s="30" t="s">
        <v>100</v>
      </c>
    </row>
    <row r="12" spans="1:9" ht="208.2" customHeight="1">
      <c r="A12" s="32">
        <v>5</v>
      </c>
      <c r="B12" s="169" t="s">
        <v>89</v>
      </c>
      <c r="C12" s="16" t="s">
        <v>95</v>
      </c>
      <c r="D12" s="16"/>
      <c r="E12" s="16">
        <v>1</v>
      </c>
      <c r="F12" s="16"/>
      <c r="G12" s="35">
        <v>400000</v>
      </c>
      <c r="H12" s="16"/>
      <c r="I12" s="33" t="s">
        <v>98</v>
      </c>
    </row>
    <row r="13" spans="1:9" ht="217.2" customHeight="1">
      <c r="A13" s="32">
        <v>6</v>
      </c>
      <c r="B13" s="169" t="s">
        <v>90</v>
      </c>
      <c r="C13" s="16" t="s">
        <v>95</v>
      </c>
      <c r="D13" s="16"/>
      <c r="E13" s="16">
        <v>1</v>
      </c>
      <c r="F13" s="16"/>
      <c r="G13" s="35">
        <v>400000</v>
      </c>
      <c r="H13" s="16"/>
      <c r="I13" s="170" t="s">
        <v>99</v>
      </c>
    </row>
    <row r="14" spans="1:9" ht="237" customHeight="1">
      <c r="A14" s="32">
        <v>7</v>
      </c>
      <c r="B14" s="169" t="s">
        <v>91</v>
      </c>
      <c r="C14" s="16" t="s">
        <v>95</v>
      </c>
      <c r="D14" s="16"/>
      <c r="E14" s="16">
        <v>1</v>
      </c>
      <c r="F14" s="16"/>
      <c r="G14" s="35">
        <v>400000</v>
      </c>
      <c r="H14" s="16"/>
      <c r="I14" s="171" t="s">
        <v>102</v>
      </c>
    </row>
    <row r="15" spans="1:9" ht="228">
      <c r="A15" s="32">
        <v>8</v>
      </c>
      <c r="B15" s="169" t="s">
        <v>92</v>
      </c>
      <c r="C15" s="16" t="s">
        <v>95</v>
      </c>
      <c r="D15" s="16"/>
      <c r="E15" s="16">
        <v>1</v>
      </c>
      <c r="F15" s="16"/>
      <c r="G15" s="35">
        <v>800000</v>
      </c>
      <c r="H15" s="16"/>
      <c r="I15" s="36" t="s">
        <v>103</v>
      </c>
    </row>
    <row r="16" spans="1:9" ht="229.2">
      <c r="A16" s="32">
        <v>9</v>
      </c>
      <c r="B16" s="169" t="s">
        <v>93</v>
      </c>
      <c r="C16" s="16" t="s">
        <v>95</v>
      </c>
      <c r="D16" s="16"/>
      <c r="E16" s="16">
        <v>1</v>
      </c>
      <c r="F16" s="16"/>
      <c r="G16" s="35">
        <v>500000</v>
      </c>
      <c r="H16" s="16"/>
      <c r="I16" s="34" t="s">
        <v>104</v>
      </c>
    </row>
    <row r="17" spans="1:9" ht="229.8" customHeight="1">
      <c r="A17" s="32">
        <v>10</v>
      </c>
      <c r="B17" s="169" t="s">
        <v>94</v>
      </c>
      <c r="C17" s="16" t="s">
        <v>95</v>
      </c>
      <c r="D17" s="16"/>
      <c r="E17" s="16">
        <v>1</v>
      </c>
      <c r="F17" s="16"/>
      <c r="G17" s="35">
        <v>300000</v>
      </c>
      <c r="H17" s="16"/>
      <c r="I17" s="34" t="s">
        <v>105</v>
      </c>
    </row>
    <row r="18" spans="1:9">
      <c r="A18" s="168"/>
      <c r="B18" s="128"/>
      <c r="C18" s="128"/>
      <c r="D18" s="128"/>
      <c r="E18" s="128"/>
      <c r="F18" s="128"/>
      <c r="G18" s="128"/>
      <c r="H18" s="128"/>
      <c r="I18" s="129"/>
    </row>
    <row r="19" spans="1:9" ht="18.600000000000001" customHeight="1">
      <c r="A19" s="133" t="s">
        <v>10</v>
      </c>
      <c r="B19" s="134"/>
      <c r="C19" s="134"/>
      <c r="D19" s="134"/>
      <c r="E19" s="134"/>
      <c r="F19" s="134"/>
      <c r="G19" s="134"/>
      <c r="H19" s="134"/>
      <c r="I19" s="135"/>
    </row>
    <row r="20" spans="1:9">
      <c r="A20" s="77"/>
      <c r="B20" s="78"/>
      <c r="C20" s="78"/>
      <c r="D20" s="78"/>
      <c r="E20" s="78"/>
      <c r="F20" s="78"/>
      <c r="G20" s="78"/>
      <c r="H20" s="78"/>
      <c r="I20" s="79"/>
    </row>
    <row r="21" spans="1:9">
      <c r="A21" s="130" t="s">
        <v>11</v>
      </c>
      <c r="B21" s="131"/>
      <c r="C21" s="131"/>
      <c r="D21" s="131"/>
      <c r="E21" s="131"/>
      <c r="F21" s="131"/>
      <c r="G21" s="131"/>
      <c r="H21" s="131"/>
      <c r="I21" s="132"/>
    </row>
    <row r="22" spans="1:9" ht="22.8">
      <c r="A22" s="7" t="s">
        <v>12</v>
      </c>
      <c r="B22" s="7" t="s">
        <v>13</v>
      </c>
      <c r="C22" s="122" t="s">
        <v>14</v>
      </c>
      <c r="D22" s="123"/>
      <c r="E22" s="122" t="s">
        <v>15</v>
      </c>
      <c r="F22" s="123"/>
      <c r="G22" s="7" t="s">
        <v>16</v>
      </c>
      <c r="H22" s="6" t="s">
        <v>17</v>
      </c>
      <c r="I22" s="6" t="s">
        <v>18</v>
      </c>
    </row>
    <row r="23" spans="1:9">
      <c r="A23" s="11"/>
      <c r="B23" s="11"/>
      <c r="C23" s="11"/>
      <c r="D23" s="11"/>
      <c r="E23" s="11"/>
      <c r="F23" s="11"/>
      <c r="G23" s="11"/>
      <c r="H23" s="11"/>
      <c r="I23" s="11"/>
    </row>
    <row r="24" spans="1:9">
      <c r="A24" s="15" t="s">
        <v>9</v>
      </c>
      <c r="B24" s="15"/>
      <c r="C24" s="15"/>
      <c r="D24" s="15"/>
      <c r="E24" s="15"/>
      <c r="F24" s="15"/>
      <c r="G24" s="15"/>
      <c r="H24" s="15"/>
      <c r="I24" s="15"/>
    </row>
    <row r="25" spans="1:9">
      <c r="A25" s="77"/>
      <c r="B25" s="78"/>
      <c r="C25" s="78"/>
      <c r="D25" s="78"/>
      <c r="E25" s="78"/>
      <c r="F25" s="78"/>
      <c r="G25" s="78"/>
      <c r="H25" s="78"/>
      <c r="I25" s="79"/>
    </row>
    <row r="26" spans="1:9">
      <c r="A26" s="140" t="s">
        <v>19</v>
      </c>
      <c r="B26" s="141"/>
      <c r="C26" s="141"/>
      <c r="D26" s="141"/>
      <c r="E26" s="141"/>
      <c r="F26" s="141"/>
      <c r="G26" s="113" t="s">
        <v>113</v>
      </c>
      <c r="H26" s="114"/>
      <c r="I26" s="115"/>
    </row>
    <row r="27" spans="1:9">
      <c r="A27" s="142" t="s">
        <v>20</v>
      </c>
      <c r="B27" s="143"/>
      <c r="C27" s="143"/>
      <c r="D27" s="143"/>
      <c r="E27" s="144"/>
      <c r="F27" s="7">
        <v>1</v>
      </c>
      <c r="G27" s="148"/>
      <c r="H27" s="149"/>
      <c r="I27" s="150"/>
    </row>
    <row r="28" spans="1:9">
      <c r="A28" s="145"/>
      <c r="B28" s="146"/>
      <c r="C28" s="146"/>
      <c r="D28" s="146"/>
      <c r="E28" s="147"/>
      <c r="F28" s="7" t="s">
        <v>9</v>
      </c>
      <c r="G28" s="148"/>
      <c r="H28" s="149"/>
      <c r="I28" s="150"/>
    </row>
    <row r="29" spans="1:9" ht="22.8">
      <c r="A29" s="142" t="s">
        <v>21</v>
      </c>
      <c r="B29" s="143"/>
      <c r="C29" s="143"/>
      <c r="D29" s="143"/>
      <c r="E29" s="144"/>
      <c r="F29" s="7"/>
      <c r="G29" s="6" t="s">
        <v>22</v>
      </c>
      <c r="H29" s="90" t="s">
        <v>23</v>
      </c>
      <c r="I29" s="91"/>
    </row>
    <row r="30" spans="1:9">
      <c r="A30" s="154"/>
      <c r="B30" s="155"/>
      <c r="C30" s="155"/>
      <c r="D30" s="155"/>
      <c r="E30" s="156"/>
      <c r="F30" s="7">
        <v>1</v>
      </c>
      <c r="G30" s="12"/>
      <c r="H30" s="157"/>
      <c r="I30" s="158"/>
    </row>
    <row r="31" spans="1:9">
      <c r="A31" s="145"/>
      <c r="B31" s="146"/>
      <c r="C31" s="146"/>
      <c r="D31" s="146"/>
      <c r="E31" s="147"/>
      <c r="F31" s="7" t="s">
        <v>9</v>
      </c>
      <c r="G31" s="12"/>
      <c r="H31" s="157"/>
      <c r="I31" s="158"/>
    </row>
    <row r="32" spans="1:9">
      <c r="A32" s="77"/>
      <c r="B32" s="78"/>
      <c r="C32" s="78"/>
      <c r="D32" s="78"/>
      <c r="E32" s="78"/>
      <c r="F32" s="78"/>
      <c r="G32" s="78"/>
      <c r="H32" s="78"/>
      <c r="I32" s="79"/>
    </row>
    <row r="33" spans="1:9">
      <c r="A33" s="151" t="s">
        <v>24</v>
      </c>
      <c r="B33" s="142" t="s">
        <v>25</v>
      </c>
      <c r="C33" s="143"/>
      <c r="D33" s="59" t="s">
        <v>26</v>
      </c>
      <c r="E33" s="99"/>
      <c r="F33" s="99"/>
      <c r="G33" s="99"/>
      <c r="H33" s="99"/>
      <c r="I33" s="100"/>
    </row>
    <row r="34" spans="1:9">
      <c r="A34" s="152"/>
      <c r="B34" s="154"/>
      <c r="C34" s="155"/>
      <c r="D34" s="101" t="s">
        <v>27</v>
      </c>
      <c r="E34" s="101"/>
      <c r="F34" s="101"/>
      <c r="G34" s="101"/>
      <c r="H34" s="101"/>
      <c r="I34" s="101"/>
    </row>
    <row r="35" spans="1:9">
      <c r="A35" s="152"/>
      <c r="B35" s="154"/>
      <c r="C35" s="155"/>
      <c r="D35" s="101" t="s">
        <v>28</v>
      </c>
      <c r="E35" s="101"/>
      <c r="F35" s="101" t="s">
        <v>29</v>
      </c>
      <c r="G35" s="101"/>
      <c r="H35" s="56" t="s">
        <v>30</v>
      </c>
      <c r="I35" s="139"/>
    </row>
    <row r="36" spans="1:9" ht="76.2" customHeight="1">
      <c r="A36" s="153"/>
      <c r="B36" s="145"/>
      <c r="C36" s="146"/>
      <c r="D36" s="6" t="s">
        <v>31</v>
      </c>
      <c r="E36" s="6" t="s">
        <v>7</v>
      </c>
      <c r="F36" s="6" t="s">
        <v>31</v>
      </c>
      <c r="G36" s="6" t="s">
        <v>7</v>
      </c>
      <c r="H36" s="6" t="s">
        <v>31</v>
      </c>
      <c r="I36" s="6" t="s">
        <v>7</v>
      </c>
    </row>
    <row r="37" spans="1:9">
      <c r="A37" s="8" t="s">
        <v>32</v>
      </c>
      <c r="B37" s="20"/>
      <c r="C37" s="21"/>
      <c r="D37" s="25"/>
      <c r="E37" s="29"/>
      <c r="F37" s="17"/>
      <c r="G37" s="17"/>
      <c r="H37" s="17"/>
      <c r="I37" s="17"/>
    </row>
    <row r="38" spans="1:9">
      <c r="A38" s="28"/>
      <c r="B38" s="20" t="s">
        <v>106</v>
      </c>
      <c r="C38" s="21"/>
      <c r="D38" s="25"/>
      <c r="E38" s="29">
        <v>888000</v>
      </c>
      <c r="F38" s="17">
        <f t="shared" ref="F38:F40" si="0">D38*20/100</f>
        <v>0</v>
      </c>
      <c r="G38" s="17"/>
      <c r="H38" s="17">
        <f t="shared" ref="H38:H40" si="1">D38+F38</f>
        <v>0</v>
      </c>
      <c r="I38" s="29">
        <v>888000</v>
      </c>
    </row>
    <row r="39" spans="1:9">
      <c r="A39" s="8" t="s">
        <v>33</v>
      </c>
      <c r="B39" s="20"/>
      <c r="C39" s="21"/>
      <c r="D39" s="25"/>
      <c r="E39" s="29"/>
      <c r="F39" s="17"/>
      <c r="G39" s="17"/>
      <c r="H39" s="17"/>
      <c r="I39" s="17"/>
    </row>
    <row r="40" spans="1:9">
      <c r="A40" s="26"/>
      <c r="B40" s="20" t="s">
        <v>106</v>
      </c>
      <c r="C40" s="19"/>
      <c r="D40" s="25"/>
      <c r="E40" s="29">
        <v>294000</v>
      </c>
      <c r="F40" s="17">
        <f t="shared" si="0"/>
        <v>0</v>
      </c>
      <c r="G40" s="17"/>
      <c r="H40" s="17">
        <f t="shared" si="1"/>
        <v>0</v>
      </c>
      <c r="I40" s="29">
        <v>294000</v>
      </c>
    </row>
    <row r="41" spans="1:9">
      <c r="A41" s="8" t="s">
        <v>34</v>
      </c>
      <c r="B41" s="18"/>
      <c r="C41" s="19"/>
      <c r="D41" s="25"/>
      <c r="E41" s="29"/>
      <c r="F41" s="17"/>
      <c r="G41" s="17"/>
      <c r="H41" s="17"/>
      <c r="I41" s="17"/>
    </row>
    <row r="42" spans="1:9">
      <c r="A42" s="13"/>
      <c r="B42" s="20" t="s">
        <v>106</v>
      </c>
      <c r="C42" s="24"/>
      <c r="D42" s="25"/>
      <c r="E42" s="29">
        <v>238000</v>
      </c>
      <c r="F42" s="17">
        <f t="shared" ref="F42:F56" si="2">D42*20/100</f>
        <v>0</v>
      </c>
      <c r="G42" s="17"/>
      <c r="H42" s="17">
        <f t="shared" ref="H42:H56" si="3">D42+F42</f>
        <v>0</v>
      </c>
      <c r="I42" s="29">
        <v>238000</v>
      </c>
    </row>
    <row r="43" spans="1:9">
      <c r="A43" s="8" t="s">
        <v>78</v>
      </c>
      <c r="B43" s="18"/>
      <c r="C43" s="19"/>
      <c r="D43" s="25"/>
      <c r="E43" s="29"/>
      <c r="F43" s="17"/>
      <c r="G43" s="17"/>
      <c r="H43" s="17"/>
      <c r="I43" s="17"/>
    </row>
    <row r="44" spans="1:9">
      <c r="A44" s="27"/>
      <c r="B44" s="37" t="s">
        <v>106</v>
      </c>
      <c r="C44" s="24"/>
      <c r="D44" s="25"/>
      <c r="E44" s="29">
        <v>234000</v>
      </c>
      <c r="F44" s="17">
        <f t="shared" si="2"/>
        <v>0</v>
      </c>
      <c r="G44" s="17"/>
      <c r="H44" s="17">
        <f t="shared" si="3"/>
        <v>0</v>
      </c>
      <c r="I44" s="29">
        <v>234000</v>
      </c>
    </row>
    <row r="45" spans="1:9">
      <c r="A45" s="8" t="s">
        <v>79</v>
      </c>
      <c r="B45" s="18"/>
      <c r="C45" s="19"/>
      <c r="D45" s="25"/>
      <c r="E45" s="29"/>
      <c r="F45" s="17"/>
      <c r="G45" s="17"/>
      <c r="H45" s="17"/>
      <c r="I45" s="17"/>
    </row>
    <row r="46" spans="1:9">
      <c r="A46" s="14"/>
      <c r="B46" s="37" t="s">
        <v>106</v>
      </c>
      <c r="C46" s="24"/>
      <c r="D46" s="25"/>
      <c r="E46" s="29">
        <v>284000</v>
      </c>
      <c r="F46" s="17">
        <f t="shared" si="2"/>
        <v>0</v>
      </c>
      <c r="G46" s="17"/>
      <c r="H46" s="17">
        <f t="shared" si="3"/>
        <v>0</v>
      </c>
      <c r="I46" s="29">
        <v>284000</v>
      </c>
    </row>
    <row r="47" spans="1:9">
      <c r="A47" s="8" t="s">
        <v>80</v>
      </c>
      <c r="B47" s="18"/>
      <c r="C47" s="19"/>
      <c r="D47" s="25"/>
      <c r="E47" s="17"/>
      <c r="F47" s="17"/>
      <c r="G47" s="17"/>
      <c r="H47" s="17"/>
      <c r="I47" s="17"/>
    </row>
    <row r="48" spans="1:9">
      <c r="A48" s="13"/>
      <c r="B48" s="37" t="s">
        <v>106</v>
      </c>
      <c r="C48" s="24"/>
      <c r="D48" s="25"/>
      <c r="E48" s="17">
        <v>248000</v>
      </c>
      <c r="F48" s="17">
        <f t="shared" si="2"/>
        <v>0</v>
      </c>
      <c r="G48" s="17"/>
      <c r="H48" s="17">
        <f t="shared" si="3"/>
        <v>0</v>
      </c>
      <c r="I48" s="29">
        <v>248000</v>
      </c>
    </row>
    <row r="49" spans="1:9">
      <c r="A49" s="8" t="s">
        <v>81</v>
      </c>
      <c r="B49" s="18"/>
      <c r="C49" s="19"/>
      <c r="D49" s="25"/>
      <c r="E49" s="17"/>
      <c r="F49" s="17"/>
      <c r="G49" s="17"/>
      <c r="H49" s="17"/>
      <c r="I49" s="17"/>
    </row>
    <row r="50" spans="1:9">
      <c r="A50" s="13"/>
      <c r="B50" s="37" t="s">
        <v>106</v>
      </c>
      <c r="C50" s="24"/>
      <c r="D50" s="25"/>
      <c r="E50" s="17">
        <v>328000</v>
      </c>
      <c r="F50" s="17">
        <f t="shared" si="2"/>
        <v>0</v>
      </c>
      <c r="G50" s="17"/>
      <c r="H50" s="17">
        <f t="shared" si="3"/>
        <v>0</v>
      </c>
      <c r="I50" s="29">
        <v>328000</v>
      </c>
    </row>
    <row r="51" spans="1:9">
      <c r="A51" s="8" t="s">
        <v>82</v>
      </c>
      <c r="B51" s="18"/>
      <c r="C51" s="19"/>
      <c r="D51" s="25"/>
      <c r="E51" s="17"/>
      <c r="F51" s="17"/>
      <c r="G51" s="17"/>
      <c r="H51" s="17"/>
      <c r="I51" s="17"/>
    </row>
    <row r="52" spans="1:9">
      <c r="A52" s="13"/>
      <c r="B52" s="37" t="s">
        <v>106</v>
      </c>
      <c r="C52" s="24"/>
      <c r="D52" s="25"/>
      <c r="E52" s="17">
        <v>674000</v>
      </c>
      <c r="F52" s="17">
        <f t="shared" si="2"/>
        <v>0</v>
      </c>
      <c r="G52" s="17"/>
      <c r="H52" s="17">
        <f t="shared" si="3"/>
        <v>0</v>
      </c>
      <c r="I52" s="29">
        <v>674000</v>
      </c>
    </row>
    <row r="53" spans="1:9">
      <c r="A53" s="10" t="s">
        <v>83</v>
      </c>
      <c r="B53" s="18"/>
      <c r="C53" s="19"/>
      <c r="D53" s="25"/>
      <c r="E53" s="17"/>
      <c r="F53" s="17"/>
      <c r="G53" s="17"/>
      <c r="H53" s="17"/>
      <c r="I53" s="17"/>
    </row>
    <row r="54" spans="1:9">
      <c r="A54" s="13"/>
      <c r="B54" s="37" t="s">
        <v>106</v>
      </c>
      <c r="C54" s="24"/>
      <c r="D54" s="25"/>
      <c r="E54" s="17">
        <v>424000</v>
      </c>
      <c r="F54" s="17">
        <f t="shared" si="2"/>
        <v>0</v>
      </c>
      <c r="G54" s="17"/>
      <c r="H54" s="17">
        <f t="shared" si="3"/>
        <v>0</v>
      </c>
      <c r="I54" s="29">
        <v>424000</v>
      </c>
    </row>
    <row r="55" spans="1:9">
      <c r="A55" s="8" t="s">
        <v>84</v>
      </c>
      <c r="B55" s="22"/>
      <c r="C55" s="23"/>
      <c r="D55" s="25"/>
      <c r="E55" s="17"/>
      <c r="F55" s="17"/>
      <c r="G55" s="17"/>
      <c r="H55" s="17"/>
      <c r="I55" s="17"/>
    </row>
    <row r="56" spans="1:9">
      <c r="A56" s="13"/>
      <c r="B56" s="37" t="s">
        <v>106</v>
      </c>
      <c r="C56" s="24"/>
      <c r="D56" s="25"/>
      <c r="E56" s="17">
        <v>238000</v>
      </c>
      <c r="F56" s="17">
        <f t="shared" si="2"/>
        <v>0</v>
      </c>
      <c r="G56" s="17"/>
      <c r="H56" s="17">
        <f t="shared" si="3"/>
        <v>0</v>
      </c>
      <c r="I56" s="29">
        <v>238000</v>
      </c>
    </row>
    <row r="57" spans="1:9">
      <c r="A57" s="59" t="s">
        <v>35</v>
      </c>
      <c r="B57" s="100"/>
      <c r="C57" s="136" t="s">
        <v>114</v>
      </c>
      <c r="D57" s="137"/>
      <c r="E57" s="137"/>
      <c r="F57" s="137"/>
      <c r="G57" s="137"/>
      <c r="H57" s="137"/>
      <c r="I57" s="138"/>
    </row>
    <row r="58" spans="1:9">
      <c r="A58" s="77"/>
      <c r="B58" s="78"/>
      <c r="C58" s="78"/>
      <c r="D58" s="78"/>
      <c r="E58" s="78"/>
      <c r="F58" s="78"/>
      <c r="G58" s="78"/>
      <c r="H58" s="78"/>
      <c r="I58" s="79"/>
    </row>
    <row r="59" spans="1:9">
      <c r="A59" s="59" t="s">
        <v>36</v>
      </c>
      <c r="B59" s="60"/>
      <c r="C59" s="60"/>
      <c r="D59" s="60"/>
      <c r="E59" s="60"/>
      <c r="F59" s="60"/>
      <c r="G59" s="60"/>
      <c r="H59" s="60"/>
      <c r="I59" s="61"/>
    </row>
    <row r="60" spans="1:9" ht="15.6" customHeight="1">
      <c r="A60" s="54" t="s">
        <v>37</v>
      </c>
      <c r="B60" s="54" t="s">
        <v>38</v>
      </c>
      <c r="C60" s="56" t="s">
        <v>39</v>
      </c>
      <c r="D60" s="57"/>
      <c r="E60" s="57"/>
      <c r="F60" s="57"/>
      <c r="G60" s="57"/>
      <c r="H60" s="57"/>
      <c r="I60" s="58"/>
    </row>
    <row r="61" spans="1:9" ht="102.6">
      <c r="A61" s="55"/>
      <c r="B61" s="55"/>
      <c r="C61" s="5" t="s">
        <v>67</v>
      </c>
      <c r="D61" s="5" t="s">
        <v>68</v>
      </c>
      <c r="E61" s="5" t="s">
        <v>69</v>
      </c>
      <c r="F61" s="5" t="s">
        <v>70</v>
      </c>
      <c r="G61" s="5" t="s">
        <v>71</v>
      </c>
      <c r="H61" s="5" t="s">
        <v>72</v>
      </c>
      <c r="I61" s="5" t="s">
        <v>73</v>
      </c>
    </row>
    <row r="62" spans="1:9">
      <c r="A62" s="4">
        <v>1</v>
      </c>
      <c r="B62" s="1"/>
      <c r="C62" s="1"/>
      <c r="D62" s="1"/>
      <c r="E62" s="1"/>
      <c r="F62" s="1"/>
      <c r="G62" s="1"/>
      <c r="H62" s="1"/>
      <c r="I62" s="1"/>
    </row>
    <row r="63" spans="1:9">
      <c r="A63" s="4" t="s">
        <v>9</v>
      </c>
      <c r="B63" s="1"/>
      <c r="C63" s="1"/>
      <c r="D63" s="1"/>
      <c r="E63" s="1"/>
      <c r="F63" s="1"/>
      <c r="G63" s="1"/>
      <c r="H63" s="1"/>
      <c r="I63" s="1"/>
    </row>
    <row r="64" spans="1:9">
      <c r="A64" s="65" t="s">
        <v>35</v>
      </c>
      <c r="B64" s="66"/>
      <c r="C64" s="67"/>
      <c r="D64" s="71" t="s">
        <v>75</v>
      </c>
      <c r="E64" s="72"/>
      <c r="F64" s="72"/>
      <c r="G64" s="72"/>
      <c r="H64" s="72"/>
      <c r="I64" s="73"/>
    </row>
    <row r="65" spans="1:9">
      <c r="A65" s="68"/>
      <c r="B65" s="69"/>
      <c r="C65" s="70"/>
      <c r="D65" s="74"/>
      <c r="E65" s="75"/>
      <c r="F65" s="75"/>
      <c r="G65" s="75"/>
      <c r="H65" s="75"/>
      <c r="I65" s="76"/>
    </row>
    <row r="66" spans="1:9">
      <c r="A66" s="77"/>
      <c r="B66" s="78"/>
      <c r="C66" s="78"/>
      <c r="D66" s="78"/>
      <c r="E66" s="78"/>
      <c r="F66" s="78"/>
      <c r="G66" s="78"/>
      <c r="H66" s="78"/>
      <c r="I66" s="79"/>
    </row>
    <row r="67" spans="1:9" ht="16.2" customHeight="1">
      <c r="A67" s="80" t="s">
        <v>40</v>
      </c>
      <c r="B67" s="81"/>
      <c r="C67" s="81"/>
      <c r="D67" s="82"/>
      <c r="E67" s="83" t="s">
        <v>110</v>
      </c>
      <c r="F67" s="83"/>
      <c r="G67" s="83"/>
      <c r="H67" s="83"/>
      <c r="I67" s="83"/>
    </row>
    <row r="68" spans="1:9" ht="23.4" customHeight="1">
      <c r="A68" s="84" t="s">
        <v>41</v>
      </c>
      <c r="B68" s="85"/>
      <c r="C68" s="85"/>
      <c r="D68" s="86"/>
      <c r="E68" s="90" t="s">
        <v>42</v>
      </c>
      <c r="F68" s="91"/>
      <c r="G68" s="92" t="s">
        <v>43</v>
      </c>
      <c r="H68" s="93"/>
      <c r="I68" s="94"/>
    </row>
    <row r="69" spans="1:9" ht="23.4" customHeight="1">
      <c r="A69" s="87"/>
      <c r="B69" s="88"/>
      <c r="C69" s="88"/>
      <c r="D69" s="89"/>
      <c r="E69" s="83"/>
      <c r="F69" s="83"/>
      <c r="G69" s="41"/>
      <c r="H69" s="41"/>
      <c r="I69" s="40"/>
    </row>
    <row r="70" spans="1:9" ht="28.8" customHeight="1">
      <c r="A70" s="62" t="s">
        <v>115</v>
      </c>
      <c r="B70" s="63"/>
      <c r="C70" s="63"/>
      <c r="D70" s="63"/>
      <c r="E70" s="63"/>
      <c r="F70" s="63"/>
      <c r="G70" s="63"/>
      <c r="H70" s="63"/>
      <c r="I70" s="64"/>
    </row>
    <row r="71" spans="1:9" ht="30.6" customHeight="1">
      <c r="A71" s="107" t="s">
        <v>44</v>
      </c>
      <c r="B71" s="108"/>
      <c r="C71" s="108"/>
      <c r="D71" s="109"/>
      <c r="E71" s="3" t="s">
        <v>107</v>
      </c>
      <c r="F71" s="3"/>
      <c r="G71" s="3"/>
      <c r="H71" s="3"/>
      <c r="I71" s="3"/>
    </row>
    <row r="72" spans="1:9" ht="36" customHeight="1">
      <c r="A72" s="107" t="s">
        <v>45</v>
      </c>
      <c r="B72" s="108"/>
      <c r="C72" s="108"/>
      <c r="D72" s="109"/>
      <c r="E72" s="3" t="s">
        <v>107</v>
      </c>
      <c r="F72" s="3"/>
      <c r="G72" s="3"/>
      <c r="H72" s="3"/>
      <c r="I72" s="3"/>
    </row>
    <row r="73" spans="1:9">
      <c r="A73" s="77"/>
      <c r="B73" s="78"/>
      <c r="C73" s="78"/>
      <c r="D73" s="78"/>
      <c r="E73" s="78"/>
      <c r="F73" s="78"/>
      <c r="G73" s="78"/>
      <c r="H73" s="78"/>
      <c r="I73" s="79"/>
    </row>
    <row r="74" spans="1:9">
      <c r="A74" s="49" t="s">
        <v>37</v>
      </c>
      <c r="B74" s="49" t="s">
        <v>46</v>
      </c>
      <c r="C74" s="59" t="s">
        <v>47</v>
      </c>
      <c r="D74" s="105"/>
      <c r="E74" s="105"/>
      <c r="F74" s="105"/>
      <c r="G74" s="105"/>
      <c r="H74" s="105"/>
      <c r="I74" s="106"/>
    </row>
    <row r="75" spans="1:9">
      <c r="A75" s="50"/>
      <c r="B75" s="50"/>
      <c r="C75" s="43" t="s">
        <v>48</v>
      </c>
      <c r="D75" s="44"/>
      <c r="E75" s="49" t="s">
        <v>49</v>
      </c>
      <c r="F75" s="49" t="s">
        <v>50</v>
      </c>
      <c r="G75" s="49" t="s">
        <v>51</v>
      </c>
      <c r="H75" s="52" t="s">
        <v>52</v>
      </c>
      <c r="I75" s="53"/>
    </row>
    <row r="76" spans="1:9">
      <c r="A76" s="50"/>
      <c r="B76" s="50"/>
      <c r="C76" s="45"/>
      <c r="D76" s="46"/>
      <c r="E76" s="50"/>
      <c r="F76" s="50"/>
      <c r="G76" s="50"/>
      <c r="H76" s="52" t="s">
        <v>53</v>
      </c>
      <c r="I76" s="53"/>
    </row>
    <row r="77" spans="1:9" ht="68.400000000000006">
      <c r="A77" s="51"/>
      <c r="B77" s="51"/>
      <c r="C77" s="47"/>
      <c r="D77" s="48"/>
      <c r="E77" s="51"/>
      <c r="F77" s="51"/>
      <c r="G77" s="51"/>
      <c r="H77" s="6" t="s">
        <v>54</v>
      </c>
      <c r="I77" s="6" t="s">
        <v>30</v>
      </c>
    </row>
    <row r="78" spans="1:9" ht="34.200000000000003" customHeight="1">
      <c r="A78" s="4">
        <v>1</v>
      </c>
      <c r="B78" s="37" t="s">
        <v>106</v>
      </c>
      <c r="C78" s="103" t="s">
        <v>112</v>
      </c>
      <c r="D78" s="104"/>
      <c r="E78" s="38" t="s">
        <v>107</v>
      </c>
      <c r="F78" s="16"/>
      <c r="G78" s="16"/>
      <c r="H78" s="16"/>
      <c r="I78" s="39">
        <v>3850000</v>
      </c>
    </row>
    <row r="79" spans="1:9">
      <c r="A79" s="52" t="s">
        <v>55</v>
      </c>
      <c r="B79" s="98"/>
      <c r="C79" s="98"/>
      <c r="D79" s="98"/>
      <c r="E79" s="98"/>
      <c r="F79" s="98"/>
      <c r="G79" s="98"/>
      <c r="H79" s="98"/>
      <c r="I79" s="53"/>
    </row>
    <row r="80" spans="1:9" ht="15.6" customHeight="1">
      <c r="A80" s="49" t="s">
        <v>37</v>
      </c>
      <c r="B80" s="54" t="s">
        <v>46</v>
      </c>
      <c r="C80" s="142" t="s">
        <v>56</v>
      </c>
      <c r="D80" s="144"/>
      <c r="E80" s="43" t="s">
        <v>57</v>
      </c>
      <c r="F80" s="44"/>
      <c r="G80" s="49" t="s">
        <v>109</v>
      </c>
      <c r="H80" s="159" t="s">
        <v>58</v>
      </c>
      <c r="I80" s="160"/>
    </row>
    <row r="81" spans="1:9">
      <c r="A81" s="50"/>
      <c r="B81" s="167"/>
      <c r="C81" s="154"/>
      <c r="D81" s="156"/>
      <c r="E81" s="45"/>
      <c r="F81" s="46"/>
      <c r="G81" s="50"/>
      <c r="H81" s="161"/>
      <c r="I81" s="162"/>
    </row>
    <row r="82" spans="1:9">
      <c r="A82" s="51"/>
      <c r="B82" s="55"/>
      <c r="C82" s="145"/>
      <c r="D82" s="147"/>
      <c r="E82" s="47"/>
      <c r="F82" s="48"/>
      <c r="G82" s="51"/>
      <c r="H82" s="163"/>
      <c r="I82" s="164"/>
    </row>
    <row r="83" spans="1:9" ht="48" customHeight="1">
      <c r="A83" s="9">
        <v>1</v>
      </c>
      <c r="B83" s="37" t="s">
        <v>106</v>
      </c>
      <c r="C83" s="103" t="s">
        <v>108</v>
      </c>
      <c r="D83" s="104"/>
      <c r="E83" s="165"/>
      <c r="F83" s="166"/>
      <c r="G83" s="172">
        <v>465342</v>
      </c>
      <c r="H83" s="103" t="s">
        <v>116</v>
      </c>
      <c r="I83" s="104"/>
    </row>
    <row r="84" spans="1:9">
      <c r="A84" s="77"/>
      <c r="B84" s="78"/>
      <c r="C84" s="78"/>
      <c r="D84" s="78"/>
      <c r="E84" s="78"/>
      <c r="F84" s="78"/>
      <c r="G84" s="78"/>
      <c r="H84" s="78"/>
      <c r="I84" s="79"/>
    </row>
    <row r="85" spans="1:9" ht="34.200000000000003" customHeight="1">
      <c r="A85" s="116" t="s">
        <v>35</v>
      </c>
      <c r="B85" s="117"/>
      <c r="C85" s="118"/>
      <c r="D85" s="119" t="s">
        <v>76</v>
      </c>
      <c r="E85" s="120"/>
      <c r="F85" s="120"/>
      <c r="G85" s="120"/>
      <c r="H85" s="120"/>
      <c r="I85" s="121"/>
    </row>
    <row r="86" spans="1:9">
      <c r="A86" s="77"/>
      <c r="B86" s="78"/>
      <c r="C86" s="78"/>
      <c r="D86" s="78"/>
      <c r="E86" s="78"/>
      <c r="F86" s="78"/>
      <c r="G86" s="78"/>
      <c r="H86" s="78"/>
      <c r="I86" s="79"/>
    </row>
    <row r="87" spans="1:9">
      <c r="A87" s="107" t="s">
        <v>59</v>
      </c>
      <c r="B87" s="108"/>
      <c r="C87" s="109"/>
      <c r="D87" s="110"/>
      <c r="E87" s="111"/>
      <c r="F87" s="111"/>
      <c r="G87" s="111"/>
      <c r="H87" s="111"/>
      <c r="I87" s="112"/>
    </row>
    <row r="88" spans="1:9">
      <c r="A88" s="77"/>
      <c r="B88" s="78"/>
      <c r="C88" s="78"/>
      <c r="D88" s="78"/>
      <c r="E88" s="78"/>
      <c r="F88" s="78"/>
      <c r="G88" s="78"/>
      <c r="H88" s="78"/>
      <c r="I88" s="79"/>
    </row>
    <row r="89" spans="1:9">
      <c r="A89" s="107" t="s">
        <v>60</v>
      </c>
      <c r="B89" s="108"/>
      <c r="C89" s="109"/>
      <c r="D89" s="110"/>
      <c r="E89" s="111"/>
      <c r="F89" s="111"/>
      <c r="G89" s="111"/>
      <c r="H89" s="111"/>
      <c r="I89" s="112"/>
    </row>
    <row r="90" spans="1:9">
      <c r="A90" s="77"/>
      <c r="B90" s="78"/>
      <c r="C90" s="78"/>
      <c r="D90" s="78"/>
      <c r="E90" s="78"/>
      <c r="F90" s="78"/>
      <c r="G90" s="78"/>
      <c r="H90" s="78"/>
      <c r="I90" s="79"/>
    </row>
    <row r="91" spans="1:9">
      <c r="A91" s="107" t="s">
        <v>61</v>
      </c>
      <c r="B91" s="108"/>
      <c r="C91" s="109"/>
      <c r="D91" s="110"/>
      <c r="E91" s="111"/>
      <c r="F91" s="111"/>
      <c r="G91" s="111"/>
      <c r="H91" s="111"/>
      <c r="I91" s="112"/>
    </row>
    <row r="92" spans="1:9">
      <c r="A92" s="77"/>
      <c r="B92" s="78"/>
      <c r="C92" s="78"/>
      <c r="D92" s="78"/>
      <c r="E92" s="78"/>
      <c r="F92" s="78"/>
      <c r="G92" s="78"/>
      <c r="H92" s="78"/>
      <c r="I92" s="79"/>
    </row>
    <row r="93" spans="1:9">
      <c r="A93" s="113" t="s">
        <v>62</v>
      </c>
      <c r="B93" s="114"/>
      <c r="C93" s="115"/>
      <c r="D93" s="110"/>
      <c r="E93" s="111"/>
      <c r="F93" s="111"/>
      <c r="G93" s="111"/>
      <c r="H93" s="111"/>
      <c r="I93" s="112"/>
    </row>
    <row r="94" spans="1:9">
      <c r="A94" s="77"/>
      <c r="B94" s="78"/>
      <c r="C94" s="78"/>
      <c r="D94" s="78"/>
      <c r="E94" s="78"/>
      <c r="F94" s="78"/>
      <c r="G94" s="78"/>
      <c r="H94" s="78"/>
      <c r="I94" s="79"/>
    </row>
    <row r="95" spans="1:9">
      <c r="A95" s="52" t="s">
        <v>63</v>
      </c>
      <c r="B95" s="98"/>
      <c r="C95" s="98"/>
      <c r="D95" s="98"/>
      <c r="E95" s="98"/>
      <c r="F95" s="98"/>
      <c r="G95" s="98"/>
      <c r="H95" s="98"/>
      <c r="I95" s="53"/>
    </row>
    <row r="96" spans="1:9">
      <c r="A96" s="59" t="s">
        <v>64</v>
      </c>
      <c r="B96" s="99"/>
      <c r="C96" s="100"/>
      <c r="D96" s="101" t="s">
        <v>65</v>
      </c>
      <c r="E96" s="101"/>
      <c r="F96" s="101"/>
      <c r="G96" s="101" t="s">
        <v>66</v>
      </c>
      <c r="H96" s="101"/>
      <c r="I96" s="101"/>
    </row>
    <row r="97" spans="1:9">
      <c r="A97" s="101" t="s">
        <v>117</v>
      </c>
      <c r="B97" s="101"/>
      <c r="C97" s="101"/>
      <c r="D97" s="102" t="s">
        <v>118</v>
      </c>
      <c r="E97" s="102"/>
      <c r="F97" s="102"/>
      <c r="G97" s="173" t="s">
        <v>119</v>
      </c>
      <c r="H97" s="101"/>
      <c r="I97" s="101"/>
    </row>
    <row r="99" spans="1:9">
      <c r="A99" s="97" t="s">
        <v>74</v>
      </c>
      <c r="B99" s="97"/>
      <c r="C99" s="97"/>
      <c r="D99" s="97"/>
      <c r="E99" s="97"/>
      <c r="F99" s="97"/>
    </row>
    <row r="536" ht="108" customHeight="1"/>
    <row r="543" ht="36.6" customHeight="1"/>
    <row r="546" ht="33.6" customHeight="1"/>
    <row r="547" ht="33.6" customHeight="1"/>
    <row r="549" ht="15.6" customHeight="1"/>
    <row r="552" ht="55.2" customHeight="1"/>
    <row r="568" ht="46.2" customHeight="1"/>
    <row r="570" ht="50.4" customHeight="1"/>
    <row r="572" ht="61.2" customHeight="1"/>
    <row r="574" ht="37.799999999999997" customHeight="1"/>
    <row r="576" ht="21.6" customHeight="1"/>
    <row r="587" ht="25.2" customHeight="1"/>
    <row r="588" ht="15.6" customHeight="1"/>
    <row r="589" ht="15.6" customHeight="1"/>
    <row r="590" ht="15.6" customHeight="1"/>
  </sheetData>
  <mergeCells count="103">
    <mergeCell ref="A80:A82"/>
    <mergeCell ref="B80:B82"/>
    <mergeCell ref="C80:D82"/>
    <mergeCell ref="E80:F82"/>
    <mergeCell ref="G80:G82"/>
    <mergeCell ref="A25:I25"/>
    <mergeCell ref="A26:F26"/>
    <mergeCell ref="G26:I26"/>
    <mergeCell ref="A27:E28"/>
    <mergeCell ref="G27:I27"/>
    <mergeCell ref="G28:I28"/>
    <mergeCell ref="A33:A36"/>
    <mergeCell ref="B33:C36"/>
    <mergeCell ref="D34:I34"/>
    <mergeCell ref="D35:E35"/>
    <mergeCell ref="F35:G35"/>
    <mergeCell ref="A29:E31"/>
    <mergeCell ref="H29:I29"/>
    <mergeCell ref="H30:I30"/>
    <mergeCell ref="H31:I31"/>
    <mergeCell ref="A32:I32"/>
    <mergeCell ref="D33:I33"/>
    <mergeCell ref="A71:D71"/>
    <mergeCell ref="A72:D72"/>
    <mergeCell ref="A73:I73"/>
    <mergeCell ref="C22:D22"/>
    <mergeCell ref="E22:F22"/>
    <mergeCell ref="B4:I4"/>
    <mergeCell ref="A5:A7"/>
    <mergeCell ref="B5:B7"/>
    <mergeCell ref="C5:C7"/>
    <mergeCell ref="D5:E5"/>
    <mergeCell ref="F5:G5"/>
    <mergeCell ref="H5:H7"/>
    <mergeCell ref="I5:I7"/>
    <mergeCell ref="D6:D7"/>
    <mergeCell ref="E6:E7"/>
    <mergeCell ref="F6:G6"/>
    <mergeCell ref="A18:I18"/>
    <mergeCell ref="A20:I20"/>
    <mergeCell ref="A21:I21"/>
    <mergeCell ref="A19:I19"/>
    <mergeCell ref="A57:B57"/>
    <mergeCell ref="C57:I57"/>
    <mergeCell ref="A58:I58"/>
    <mergeCell ref="H35:I35"/>
    <mergeCell ref="C78:D78"/>
    <mergeCell ref="A79:I79"/>
    <mergeCell ref="A74:A77"/>
    <mergeCell ref="B74:B77"/>
    <mergeCell ref="C74:I74"/>
    <mergeCell ref="A90:I90"/>
    <mergeCell ref="A92:I92"/>
    <mergeCell ref="A94:I94"/>
    <mergeCell ref="A89:C89"/>
    <mergeCell ref="D89:I89"/>
    <mergeCell ref="A91:C91"/>
    <mergeCell ref="D91:I91"/>
    <mergeCell ref="A93:C93"/>
    <mergeCell ref="D93:I93"/>
    <mergeCell ref="A85:C85"/>
    <mergeCell ref="D85:I85"/>
    <mergeCell ref="A86:I86"/>
    <mergeCell ref="A87:C87"/>
    <mergeCell ref="D87:I87"/>
    <mergeCell ref="A84:I84"/>
    <mergeCell ref="H80:I82"/>
    <mergeCell ref="C83:D83"/>
    <mergeCell ref="E83:F83"/>
    <mergeCell ref="H83:I83"/>
    <mergeCell ref="A99:F99"/>
    <mergeCell ref="A95:I95"/>
    <mergeCell ref="A96:C96"/>
    <mergeCell ref="D96:F96"/>
    <mergeCell ref="G96:I96"/>
    <mergeCell ref="A97:C97"/>
    <mergeCell ref="D97:F97"/>
    <mergeCell ref="G97:I97"/>
    <mergeCell ref="A88:I88"/>
    <mergeCell ref="G69:H69"/>
    <mergeCell ref="A2:I2"/>
    <mergeCell ref="C75:D77"/>
    <mergeCell ref="E75:E77"/>
    <mergeCell ref="F75:F77"/>
    <mergeCell ref="G75:G77"/>
    <mergeCell ref="H75:I75"/>
    <mergeCell ref="H76:I76"/>
    <mergeCell ref="A60:A61"/>
    <mergeCell ref="B60:B61"/>
    <mergeCell ref="C60:I60"/>
    <mergeCell ref="A59:I59"/>
    <mergeCell ref="A70:I70"/>
    <mergeCell ref="A64:C65"/>
    <mergeCell ref="D64:I64"/>
    <mergeCell ref="D65:I65"/>
    <mergeCell ref="A66:I66"/>
    <mergeCell ref="A67:D67"/>
    <mergeCell ref="E67:I67"/>
    <mergeCell ref="A68:D69"/>
    <mergeCell ref="E68:F68"/>
    <mergeCell ref="G68:I68"/>
    <mergeCell ref="E69:F69"/>
    <mergeCell ref="A3:I3"/>
  </mergeCells>
  <hyperlinks>
    <hyperlink ref="G97" r:id="rId1"/>
  </hyperlinks>
  <printOptions horizontalCentered="1" verticalCentered="1"/>
  <pageMargins left="0" right="0" top="0" bottom="0" header="0" footer="0"/>
  <pageSetup paperSize="9" scale="74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8</vt:i4>
      </vt:variant>
    </vt:vector>
  </HeadingPairs>
  <TitlesOfParts>
    <vt:vector size="9" baseType="lpstr">
      <vt:lpstr>Sheet3</vt:lpstr>
      <vt:lpstr>Sheet3!_ftnref10</vt:lpstr>
      <vt:lpstr>Sheet3!_ftnref11</vt:lpstr>
      <vt:lpstr>Sheet3!_ftnref3</vt:lpstr>
      <vt:lpstr>Sheet3!_ftnref6</vt:lpstr>
      <vt:lpstr>Sheet3!_ftnref7</vt:lpstr>
      <vt:lpstr>Sheet3!_ftnref8</vt:lpstr>
      <vt:lpstr>Sheet3!_ftnref9</vt:lpstr>
      <vt:lpstr>Sheet3!Print_Area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vachagan.mejunc</dc:creator>
  <cp:lastModifiedBy>irina.eghiazaryan</cp:lastModifiedBy>
  <cp:lastPrinted>2021-05-03T08:54:20Z</cp:lastPrinted>
  <dcterms:created xsi:type="dcterms:W3CDTF">2017-08-04T13:39:10Z</dcterms:created>
  <dcterms:modified xsi:type="dcterms:W3CDTF">2021-05-03T08:55:43Z</dcterms:modified>
</cp:coreProperties>
</file>